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4A626021-1675-4324-AAE0-0C7A3283A528}" xr6:coauthVersionLast="47" xr6:coauthVersionMax="47" xr10:uidLastSave="{00000000-0000-0000-0000-000000000000}"/>
  <bookViews>
    <workbookView xWindow="-120" yWindow="-120" windowWidth="29040" windowHeight="15840" xr2:uid="{DF52210B-A832-4B65-B021-B94E84D1202C}"/>
  </bookViews>
  <sheets>
    <sheet name="Hoja1" sheetId="1" r:id="rId1"/>
  </sheets>
  <definedNames>
    <definedName name="_xlnm.Print_Area" localSheetId="0">Hoja1!$B$1:$H$90</definedName>
    <definedName name="_xlnm.Print_Titles" localSheetId="0">Hoja1!$6:$8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E79" i="1"/>
  <c r="H79" i="1" s="1"/>
  <c r="E78" i="1"/>
  <c r="H78" i="1" s="1"/>
  <c r="E77" i="1"/>
  <c r="H77" i="1" s="1"/>
  <c r="E76" i="1"/>
  <c r="H76" i="1" s="1"/>
  <c r="E75" i="1"/>
  <c r="H75" i="1" s="1"/>
  <c r="H74" i="1"/>
  <c r="E74" i="1"/>
  <c r="G73" i="1"/>
  <c r="F73" i="1"/>
  <c r="F81" i="1" s="1"/>
  <c r="E73" i="1"/>
  <c r="D73" i="1"/>
  <c r="C73" i="1"/>
  <c r="H72" i="1"/>
  <c r="E72" i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H66" i="1"/>
  <c r="E66" i="1"/>
  <c r="E65" i="1"/>
  <c r="H65" i="1" s="1"/>
  <c r="H64" i="1"/>
  <c r="E64" i="1"/>
  <c r="E63" i="1"/>
  <c r="H63" i="1" s="1"/>
  <c r="E62" i="1"/>
  <c r="H62" i="1" s="1"/>
  <c r="G61" i="1"/>
  <c r="F61" i="1"/>
  <c r="D61" i="1"/>
  <c r="C61" i="1"/>
  <c r="E61" i="1" s="1"/>
  <c r="H61" i="1" s="1"/>
  <c r="H60" i="1"/>
  <c r="E60" i="1"/>
  <c r="E59" i="1"/>
  <c r="H59" i="1" s="1"/>
  <c r="H58" i="1"/>
  <c r="E58" i="1"/>
  <c r="G57" i="1"/>
  <c r="F57" i="1"/>
  <c r="E57" i="1"/>
  <c r="D57" i="1"/>
  <c r="C57" i="1"/>
  <c r="H56" i="1"/>
  <c r="E56" i="1"/>
  <c r="E55" i="1"/>
  <c r="H55" i="1" s="1"/>
  <c r="E54" i="1"/>
  <c r="H54" i="1" s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G47" i="1"/>
  <c r="F47" i="1"/>
  <c r="E47" i="1"/>
  <c r="H47" i="1" s="1"/>
  <c r="D47" i="1"/>
  <c r="C47" i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7" i="1"/>
  <c r="D37" i="1"/>
  <c r="E38" i="1"/>
  <c r="H38" i="1" s="1"/>
  <c r="F37" i="1"/>
  <c r="E36" i="1"/>
  <c r="H36" i="1" s="1"/>
  <c r="E35" i="1"/>
  <c r="H35" i="1" s="1"/>
  <c r="E34" i="1"/>
  <c r="H34" i="1" s="1"/>
  <c r="E33" i="1"/>
  <c r="H33" i="1" s="1"/>
  <c r="E32" i="1"/>
  <c r="H32" i="1" s="1"/>
  <c r="F27" i="1"/>
  <c r="E31" i="1"/>
  <c r="H31" i="1" s="1"/>
  <c r="E30" i="1"/>
  <c r="H30" i="1" s="1"/>
  <c r="E29" i="1"/>
  <c r="H29" i="1" s="1"/>
  <c r="D27" i="1"/>
  <c r="G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C9" i="1"/>
  <c r="H57" i="1" l="1"/>
  <c r="H73" i="1"/>
  <c r="E27" i="1"/>
  <c r="H27" i="1" s="1"/>
  <c r="G81" i="1"/>
  <c r="E28" i="1"/>
  <c r="H28" i="1" s="1"/>
  <c r="C37" i="1"/>
  <c r="D9" i="1"/>
  <c r="E9" i="1" s="1"/>
  <c r="H9" i="1" s="1"/>
  <c r="D17" i="1"/>
  <c r="D81" i="1" l="1"/>
  <c r="E17" i="1"/>
  <c r="H17" i="1" s="1"/>
  <c r="E37" i="1"/>
  <c r="H37" i="1" s="1"/>
  <c r="C81" i="1"/>
  <c r="E81" i="1" s="1"/>
  <c r="H81" i="1" s="1"/>
</calcChain>
</file>

<file path=xl/sharedStrings.xml><?xml version="1.0" encoding="utf-8"?>
<sst xmlns="http://schemas.openxmlformats.org/spreadsheetml/2006/main" count="91" uniqueCount="91">
  <si>
    <t>ASEC_EAEPEDCOG_2doTRIM_T0</t>
  </si>
  <si>
    <t>PROMOTORA PARA EL DESARROLLO ECONÓMICO DE CHIHUAHUA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</si>
  <si>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</si>
  <si>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</si>
  <si>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</si>
  <si>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</si>
  <si>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</si>
  <si>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</si>
  <si>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</si>
  <si>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</si>
  <si>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</si>
  <si>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</si>
  <si>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</si>
  <si>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</si>
  <si>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</si>
  <si>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</si>
  <si>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</si>
  <si>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</si>
  <si>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</si>
  <si>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</si>
  <si>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</si>
  <si>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</si>
  <si>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</si>
  <si>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</si>
  <si>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</si>
  <si>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</si>
  <si>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</si>
  <si>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</si>
  <si>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</si>
  <si>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</si>
  <si>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</si>
  <si>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</si>
  <si>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</si>
  <si>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</si>
  <si>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</si>
  <si>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</si>
  <si>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</si>
  <si>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</si>
  <si>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</si>
  <si>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</si>
  <si>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</si>
  <si>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</si>
  <si>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</si>
  <si>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</si>
  <si>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</si>
  <si>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</si>
  <si>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</si>
  <si>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</si>
  <si>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</si>
  <si>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</si>
  <si>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</si>
  <si>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</si>
  <si>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</si>
  <si>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</si>
  <si>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</si>
  <si>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</si>
  <si>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</si>
  <si>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</si>
  <si>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</si>
  <si>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</si>
  <si>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</si>
  <si>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</si>
  <si>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</si>
  <si>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</si>
  <si>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</si>
  <si>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</si>
  <si>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</si>
  <si>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</si>
  <si>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</si>
  <si>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</si>
  <si>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</si>
  <si>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</si>
  <si>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</si>
  <si>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</si>
  <si>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</si>
  <si>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</si>
  <si>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</si>
  <si>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</si>
  <si>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</si>
  <si>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</si>
  <si>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</si>
  <si>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</si>
  <si>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</si>
  <si>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</si>
  <si>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</si>
  <si>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</si>
  <si>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</si>
  <si>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</si>
  <si>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</si>
  <si>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</si>
  <si>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        COORDINADOR GENERAL                                                                                                        JEFE DE UNIDAD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</si>
</sst>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\-#,##0\ "/>
  </numFmts>
  <fonts count="8" x14ac:knownFonts="1">
    <font>
      <sz val="10"/>
      <name val="Arial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4"/>
    </xf>
    <xf numFmtId="0" fontId="5" fillId="0" borderId="1" xfId="0" applyFont="1" applyBorder="1" applyAlignment="1">
      <alignment horizontal="left" vertical="center" wrapText="1" indent="4"/>
    </xf>
    <xf numFmtId="0" fontId="3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3" fillId="0" borderId="7" xfId="1" applyNumberFormat="1" applyFont="1" applyFill="1" applyBorder="1" applyAlignment="1" applyProtection="1">
      <alignment horizontal="right" vertical="center"/>
    </xf>
    <xf numFmtId="165" fontId="5" fillId="0" borderId="7" xfId="1" applyNumberFormat="1" applyFont="1" applyFill="1" applyBorder="1" applyAlignment="1" applyProtection="1">
      <alignment horizontal="right" vertical="center"/>
      <protection locked="0"/>
    </xf>
    <xf numFmtId="165" fontId="5" fillId="0" borderId="2" xfId="1" applyNumberFormat="1" applyFont="1" applyFill="1" applyBorder="1" applyAlignment="1" applyProtection="1">
      <alignment horizontal="right" vertical="center"/>
    </xf>
    <xf numFmtId="165" fontId="5" fillId="0" borderId="7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8" xfId="1" applyNumberFormat="1" applyFont="1" applyFill="1" applyBorder="1" applyAlignment="1" applyProtection="1">
      <alignment horizontal="right" vertical="center"/>
      <protection locked="0"/>
    </xf>
    <xf numFmtId="165" fontId="5" fillId="0" borderId="8" xfId="1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165" fontId="3" fillId="0" borderId="10" xfId="0" applyNumberFormat="1" applyFont="1" applyBorder="1"/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2CE1-EC68-4701-AD85-48007CAAAA00}">
  <dimension ref="B1:I90"/>
  <sheetViews>
    <sheetView tabSelected="1" workbookViewId="0">
      <selection activeCell="H90" sqref="B1:H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4" t="s">
        <v>1</v>
      </c>
      <c r="C2" s="24"/>
      <c r="D2" s="24"/>
      <c r="E2" s="24"/>
      <c r="F2" s="24"/>
      <c r="G2" s="24"/>
      <c r="H2" s="24"/>
    </row>
    <row r="3" spans="2:9" x14ac:dyDescent="0.2">
      <c r="B3" s="25" t="s">
        <v>2</v>
      </c>
      <c r="C3" s="25"/>
      <c r="D3" s="25"/>
      <c r="E3" s="25"/>
      <c r="F3" s="25"/>
      <c r="G3" s="25"/>
      <c r="H3" s="25"/>
    </row>
    <row r="4" spans="2:9" x14ac:dyDescent="0.2">
      <c r="B4" s="25" t="s">
        <v>3</v>
      </c>
      <c r="C4" s="25"/>
      <c r="D4" s="25"/>
      <c r="E4" s="25"/>
      <c r="F4" s="25"/>
      <c r="G4" s="25"/>
      <c r="H4" s="25"/>
    </row>
    <row r="5" spans="2:9" ht="12.75" thickBot="1" x14ac:dyDescent="0.25">
      <c r="B5" s="24" t="s">
        <v>87</v>
      </c>
      <c r="C5" s="24"/>
      <c r="D5" s="24"/>
      <c r="E5" s="24"/>
      <c r="F5" s="24"/>
      <c r="G5" s="24"/>
      <c r="H5" s="24"/>
    </row>
    <row r="6" spans="2:9" ht="12.75" thickBot="1" x14ac:dyDescent="0.25">
      <c r="B6" s="26" t="s">
        <v>4</v>
      </c>
      <c r="C6" s="29" t="s">
        <v>5</v>
      </c>
      <c r="D6" s="30"/>
      <c r="E6" s="30"/>
      <c r="F6" s="30"/>
      <c r="G6" s="31"/>
      <c r="H6" s="32" t="s">
        <v>6</v>
      </c>
    </row>
    <row r="7" spans="2:9" ht="24.75" thickBot="1" x14ac:dyDescent="0.25">
      <c r="B7" s="27"/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33"/>
    </row>
    <row r="8" spans="2:9" ht="15.75" customHeight="1" thickBot="1" x14ac:dyDescent="0.25">
      <c r="B8" s="28"/>
      <c r="C8" s="10">
        <v>1</v>
      </c>
      <c r="D8" s="10">
        <v>2</v>
      </c>
      <c r="E8" s="10" t="s">
        <v>12</v>
      </c>
      <c r="F8" s="10">
        <v>4</v>
      </c>
      <c r="G8" s="10">
        <v>5</v>
      </c>
      <c r="H8" s="11" t="s">
        <v>13</v>
      </c>
    </row>
    <row r="9" spans="2:9" ht="24" customHeight="1" x14ac:dyDescent="0.2">
      <c r="B9" s="3" t="s">
        <v>14</v>
      </c>
      <c r="C9" s="13">
        <f>SUM(C10:C16)</f>
        <v>20178918</v>
      </c>
      <c r="D9" s="13">
        <f>SUM(D10:D16)</f>
        <v>2257001</v>
      </c>
      <c r="E9" s="13">
        <f t="shared" ref="E9:E26" si="0">C9+D9</f>
        <v>22435919</v>
      </c>
      <c r="F9" s="13">
        <f>SUM(F10:F16)</f>
        <v>19899249.490000002</v>
      </c>
      <c r="G9" s="13">
        <f>SUM(G10:G16)</f>
        <v>19899249.490000002</v>
      </c>
      <c r="H9" s="13">
        <f t="shared" ref="H9:H72" si="1">E9-F9</f>
        <v>2536669.5099999979</v>
      </c>
    </row>
    <row r="10" spans="2:9" ht="12" customHeight="1" x14ac:dyDescent="0.2">
      <c r="B10" s="4" t="s">
        <v>15</v>
      </c>
      <c r="C10" s="14">
        <v>13541748</v>
      </c>
      <c r="D10" s="14">
        <v>0</v>
      </c>
      <c r="E10" s="15">
        <f t="shared" si="0"/>
        <v>13541748</v>
      </c>
      <c r="F10" s="14">
        <v>12191019.23</v>
      </c>
      <c r="G10" s="14">
        <v>12191019.23</v>
      </c>
      <c r="H10" s="16">
        <f t="shared" si="1"/>
        <v>1350728.7699999996</v>
      </c>
    </row>
    <row r="11" spans="2:9" ht="12" customHeight="1" x14ac:dyDescent="0.2">
      <c r="B11" s="4" t="s">
        <v>16</v>
      </c>
      <c r="C11" s="14">
        <v>0</v>
      </c>
      <c r="D11" s="14">
        <v>0</v>
      </c>
      <c r="E11" s="15">
        <f t="shared" si="0"/>
        <v>0</v>
      </c>
      <c r="F11" s="14">
        <v>0</v>
      </c>
      <c r="G11" s="14">
        <v>0</v>
      </c>
      <c r="H11" s="16">
        <f t="shared" si="1"/>
        <v>0</v>
      </c>
    </row>
    <row r="12" spans="2:9" ht="12" customHeight="1" x14ac:dyDescent="0.2">
      <c r="B12" s="4" t="s">
        <v>17</v>
      </c>
      <c r="C12" s="14">
        <v>2157678</v>
      </c>
      <c r="D12" s="14">
        <v>0</v>
      </c>
      <c r="E12" s="15">
        <f t="shared" si="0"/>
        <v>2157678</v>
      </c>
      <c r="F12" s="14">
        <v>1933937.33</v>
      </c>
      <c r="G12" s="14">
        <v>1933937.33</v>
      </c>
      <c r="H12" s="16">
        <f t="shared" si="1"/>
        <v>223740.66999999993</v>
      </c>
    </row>
    <row r="13" spans="2:9" ht="12" customHeight="1" x14ac:dyDescent="0.2">
      <c r="B13" s="4" t="s">
        <v>18</v>
      </c>
      <c r="C13" s="14">
        <v>2663098</v>
      </c>
      <c r="D13" s="14">
        <v>0</v>
      </c>
      <c r="E13" s="15">
        <f>C13+D13</f>
        <v>2663098</v>
      </c>
      <c r="F13" s="14">
        <v>2123180.65</v>
      </c>
      <c r="G13" s="14">
        <v>2123180.65</v>
      </c>
      <c r="H13" s="16">
        <f t="shared" si="1"/>
        <v>539917.35000000009</v>
      </c>
    </row>
    <row r="14" spans="2:9" ht="12" customHeight="1" x14ac:dyDescent="0.2">
      <c r="B14" s="4" t="s">
        <v>19</v>
      </c>
      <c r="C14" s="14">
        <v>1816394</v>
      </c>
      <c r="D14" s="14">
        <v>2257001</v>
      </c>
      <c r="E14" s="15">
        <f t="shared" si="0"/>
        <v>4073395</v>
      </c>
      <c r="F14" s="14">
        <v>3651112.28</v>
      </c>
      <c r="G14" s="14">
        <v>3651112.28</v>
      </c>
      <c r="H14" s="16">
        <f t="shared" si="1"/>
        <v>422282.7200000002</v>
      </c>
    </row>
    <row r="15" spans="2:9" ht="12" customHeight="1" x14ac:dyDescent="0.2">
      <c r="B15" s="4" t="s">
        <v>20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</row>
    <row r="16" spans="2:9" ht="12" customHeight="1" x14ac:dyDescent="0.2">
      <c r="B16" s="4" t="s">
        <v>21</v>
      </c>
      <c r="C16" s="14">
        <v>0</v>
      </c>
      <c r="D16" s="14">
        <v>0</v>
      </c>
      <c r="E16" s="15">
        <f t="shared" si="0"/>
        <v>0</v>
      </c>
      <c r="F16" s="14">
        <v>0</v>
      </c>
      <c r="G16" s="14">
        <v>0</v>
      </c>
      <c r="H16" s="16">
        <f t="shared" si="1"/>
        <v>0</v>
      </c>
    </row>
    <row r="17" spans="2:8" ht="24" customHeight="1" x14ac:dyDescent="0.2">
      <c r="B17" s="3" t="s">
        <v>22</v>
      </c>
      <c r="C17" s="13">
        <f>SUM(C18:C26)</f>
        <v>1578600</v>
      </c>
      <c r="D17" s="13">
        <f>SUM(D18:D26)</f>
        <v>150000</v>
      </c>
      <c r="E17" s="13">
        <f t="shared" si="0"/>
        <v>1728600</v>
      </c>
      <c r="F17" s="13">
        <f>SUM(F18:F26)</f>
        <v>1201545.1099999999</v>
      </c>
      <c r="G17" s="13">
        <f>SUM(G18:G26)</f>
        <v>1201545.1099999999</v>
      </c>
      <c r="H17" s="13">
        <f t="shared" si="1"/>
        <v>527054.89000000013</v>
      </c>
    </row>
    <row r="18" spans="2:8" ht="24" x14ac:dyDescent="0.2">
      <c r="B18" s="5" t="s">
        <v>23</v>
      </c>
      <c r="C18" s="14">
        <v>521000</v>
      </c>
      <c r="D18" s="14">
        <v>0</v>
      </c>
      <c r="E18" s="15">
        <f t="shared" si="0"/>
        <v>521000</v>
      </c>
      <c r="F18" s="14">
        <v>226252.34</v>
      </c>
      <c r="G18" s="14">
        <v>226252.34</v>
      </c>
      <c r="H18" s="16">
        <f t="shared" si="1"/>
        <v>294747.66000000003</v>
      </c>
    </row>
    <row r="19" spans="2:8" ht="12" customHeight="1" x14ac:dyDescent="0.2">
      <c r="B19" s="5" t="s">
        <v>24</v>
      </c>
      <c r="C19" s="14">
        <v>55000</v>
      </c>
      <c r="D19" s="14">
        <v>0</v>
      </c>
      <c r="E19" s="15">
        <f t="shared" si="0"/>
        <v>55000</v>
      </c>
      <c r="F19" s="14">
        <v>46065.42</v>
      </c>
      <c r="G19" s="14">
        <v>46065.42</v>
      </c>
      <c r="H19" s="16">
        <f t="shared" si="1"/>
        <v>8934.5800000000017</v>
      </c>
    </row>
    <row r="20" spans="2:8" ht="12" customHeight="1" x14ac:dyDescent="0.2">
      <c r="B20" s="5" t="s">
        <v>25</v>
      </c>
      <c r="C20" s="14">
        <v>0</v>
      </c>
      <c r="D20" s="14">
        <v>0</v>
      </c>
      <c r="E20" s="15">
        <f t="shared" si="0"/>
        <v>0</v>
      </c>
      <c r="F20" s="14">
        <v>0</v>
      </c>
      <c r="G20" s="14">
        <v>0</v>
      </c>
      <c r="H20" s="16">
        <f t="shared" si="1"/>
        <v>0</v>
      </c>
    </row>
    <row r="21" spans="2:8" ht="12" customHeight="1" x14ac:dyDescent="0.2">
      <c r="B21" s="5" t="s">
        <v>26</v>
      </c>
      <c r="C21" s="14">
        <v>0</v>
      </c>
      <c r="D21" s="14">
        <v>0</v>
      </c>
      <c r="E21" s="15">
        <f t="shared" si="0"/>
        <v>0</v>
      </c>
      <c r="F21" s="14">
        <v>0</v>
      </c>
      <c r="G21" s="14">
        <v>0</v>
      </c>
      <c r="H21" s="16">
        <f t="shared" si="1"/>
        <v>0</v>
      </c>
    </row>
    <row r="22" spans="2:8" ht="12" customHeight="1" x14ac:dyDescent="0.2">
      <c r="B22" s="5" t="s">
        <v>27</v>
      </c>
      <c r="C22" s="14">
        <v>2000</v>
      </c>
      <c r="D22" s="14">
        <v>0</v>
      </c>
      <c r="E22" s="15">
        <f t="shared" si="0"/>
        <v>2000</v>
      </c>
      <c r="F22" s="14">
        <v>881.35</v>
      </c>
      <c r="G22" s="14">
        <v>881.35</v>
      </c>
      <c r="H22" s="16">
        <f t="shared" si="1"/>
        <v>1118.6500000000001</v>
      </c>
    </row>
    <row r="23" spans="2:8" ht="12" customHeight="1" x14ac:dyDescent="0.2">
      <c r="B23" s="5" t="s">
        <v>28</v>
      </c>
      <c r="C23" s="14">
        <v>1000600</v>
      </c>
      <c r="D23" s="14">
        <v>150000</v>
      </c>
      <c r="E23" s="15">
        <f t="shared" si="0"/>
        <v>1150600</v>
      </c>
      <c r="F23" s="14">
        <v>928346</v>
      </c>
      <c r="G23" s="14">
        <v>928346</v>
      </c>
      <c r="H23" s="16">
        <f t="shared" si="1"/>
        <v>222254</v>
      </c>
    </row>
    <row r="24" spans="2:8" ht="12" customHeight="1" x14ac:dyDescent="0.2">
      <c r="B24" s="5" t="s">
        <v>29</v>
      </c>
      <c r="C24" s="14">
        <v>0</v>
      </c>
      <c r="D24" s="14">
        <v>0</v>
      </c>
      <c r="E24" s="15">
        <f t="shared" si="0"/>
        <v>0</v>
      </c>
      <c r="F24" s="14">
        <v>0</v>
      </c>
      <c r="G24" s="14">
        <v>0</v>
      </c>
      <c r="H24" s="16">
        <f t="shared" si="1"/>
        <v>0</v>
      </c>
    </row>
    <row r="25" spans="2:8" ht="12" customHeight="1" x14ac:dyDescent="0.2">
      <c r="B25" s="5" t="s">
        <v>30</v>
      </c>
      <c r="C25" s="14">
        <v>0</v>
      </c>
      <c r="D25" s="14">
        <v>0</v>
      </c>
      <c r="E25" s="15">
        <f t="shared" si="0"/>
        <v>0</v>
      </c>
      <c r="F25" s="14">
        <v>0</v>
      </c>
      <c r="G25" s="14">
        <v>0</v>
      </c>
      <c r="H25" s="16">
        <f t="shared" si="1"/>
        <v>0</v>
      </c>
    </row>
    <row r="26" spans="2:8" ht="12" customHeight="1" x14ac:dyDescent="0.2">
      <c r="B26" s="5" t="s">
        <v>31</v>
      </c>
      <c r="C26" s="14">
        <v>0</v>
      </c>
      <c r="D26" s="14">
        <v>0</v>
      </c>
      <c r="E26" s="15">
        <f t="shared" si="0"/>
        <v>0</v>
      </c>
      <c r="F26" s="14">
        <v>0</v>
      </c>
      <c r="G26" s="14">
        <v>0</v>
      </c>
      <c r="H26" s="16">
        <f t="shared" si="1"/>
        <v>0</v>
      </c>
    </row>
    <row r="27" spans="2:8" ht="20.100000000000001" customHeight="1" x14ac:dyDescent="0.2">
      <c r="B27" s="3" t="s">
        <v>32</v>
      </c>
      <c r="C27" s="13">
        <f>SUM(C28:C36)</f>
        <v>132979546</v>
      </c>
      <c r="D27" s="13">
        <f>SUM(D28:D36)</f>
        <v>-2459501</v>
      </c>
      <c r="E27" s="13">
        <f>D27+C27</f>
        <v>130520045</v>
      </c>
      <c r="F27" s="13">
        <f>SUM(F28:F36)</f>
        <v>56304366.979999997</v>
      </c>
      <c r="G27" s="13">
        <f>SUM(G28:G36)</f>
        <v>56304366.979999997</v>
      </c>
      <c r="H27" s="13">
        <f t="shared" si="1"/>
        <v>74215678.020000011</v>
      </c>
    </row>
    <row r="28" spans="2:8" x14ac:dyDescent="0.2">
      <c r="B28" s="5" t="s">
        <v>33</v>
      </c>
      <c r="C28" s="14">
        <v>86977000</v>
      </c>
      <c r="D28" s="14">
        <v>-13079501</v>
      </c>
      <c r="E28" s="15">
        <f t="shared" ref="E28:E36" si="2">C28+D28</f>
        <v>73897499</v>
      </c>
      <c r="F28" s="14">
        <v>22509148.000000004</v>
      </c>
      <c r="G28" s="14">
        <v>22509148.000000004</v>
      </c>
      <c r="H28" s="16">
        <f t="shared" si="1"/>
        <v>51388351</v>
      </c>
    </row>
    <row r="29" spans="2:8" x14ac:dyDescent="0.2">
      <c r="B29" s="5" t="s">
        <v>34</v>
      </c>
      <c r="C29" s="14">
        <v>40000</v>
      </c>
      <c r="D29" s="14">
        <v>0</v>
      </c>
      <c r="E29" s="15">
        <f t="shared" si="2"/>
        <v>40000</v>
      </c>
      <c r="F29" s="14">
        <v>38570</v>
      </c>
      <c r="G29" s="14">
        <v>38570</v>
      </c>
      <c r="H29" s="16">
        <f t="shared" si="1"/>
        <v>1430</v>
      </c>
    </row>
    <row r="30" spans="2:8" ht="12" customHeight="1" x14ac:dyDescent="0.2">
      <c r="B30" s="5" t="s">
        <v>35</v>
      </c>
      <c r="C30" s="14">
        <v>16875840</v>
      </c>
      <c r="D30" s="14">
        <v>100000</v>
      </c>
      <c r="E30" s="15">
        <f t="shared" si="2"/>
        <v>16975840</v>
      </c>
      <c r="F30" s="14">
        <v>9782649.9900000002</v>
      </c>
      <c r="G30" s="14">
        <v>9782649.9900000002</v>
      </c>
      <c r="H30" s="16">
        <f t="shared" si="1"/>
        <v>7193190.0099999998</v>
      </c>
    </row>
    <row r="31" spans="2:8" x14ac:dyDescent="0.2">
      <c r="B31" s="5" t="s">
        <v>36</v>
      </c>
      <c r="C31" s="14">
        <v>725000</v>
      </c>
      <c r="D31" s="14">
        <v>0</v>
      </c>
      <c r="E31" s="15">
        <f t="shared" si="2"/>
        <v>725000</v>
      </c>
      <c r="F31" s="14">
        <v>414050.09</v>
      </c>
      <c r="G31" s="14">
        <v>414050.09</v>
      </c>
      <c r="H31" s="16">
        <f t="shared" si="1"/>
        <v>310949.90999999997</v>
      </c>
    </row>
    <row r="32" spans="2:8" ht="24" x14ac:dyDescent="0.2">
      <c r="B32" s="5" t="s">
        <v>37</v>
      </c>
      <c r="C32" s="14">
        <v>17863251</v>
      </c>
      <c r="D32" s="14">
        <v>6080000</v>
      </c>
      <c r="E32" s="15">
        <f t="shared" si="2"/>
        <v>23943251</v>
      </c>
      <c r="F32" s="14">
        <v>15106335.060000001</v>
      </c>
      <c r="G32" s="14">
        <v>15106335.060000001</v>
      </c>
      <c r="H32" s="16">
        <f t="shared" si="1"/>
        <v>8836915.9399999995</v>
      </c>
    </row>
    <row r="33" spans="2:8" x14ac:dyDescent="0.2">
      <c r="B33" s="5" t="s">
        <v>38</v>
      </c>
      <c r="C33" s="14">
        <v>0</v>
      </c>
      <c r="D33" s="14">
        <v>0</v>
      </c>
      <c r="E33" s="15">
        <f t="shared" si="2"/>
        <v>0</v>
      </c>
      <c r="F33" s="14">
        <v>0</v>
      </c>
      <c r="G33" s="14">
        <v>0</v>
      </c>
      <c r="H33" s="16">
        <f t="shared" si="1"/>
        <v>0</v>
      </c>
    </row>
    <row r="34" spans="2:8" x14ac:dyDescent="0.2">
      <c r="B34" s="5" t="s">
        <v>39</v>
      </c>
      <c r="C34" s="14">
        <v>1483000</v>
      </c>
      <c r="D34" s="14">
        <v>820000</v>
      </c>
      <c r="E34" s="15">
        <f t="shared" si="2"/>
        <v>2303000</v>
      </c>
      <c r="F34" s="14">
        <v>1835208.23</v>
      </c>
      <c r="G34" s="14">
        <v>1835208.23</v>
      </c>
      <c r="H34" s="16">
        <f t="shared" si="1"/>
        <v>467791.77</v>
      </c>
    </row>
    <row r="35" spans="2:8" x14ac:dyDescent="0.2">
      <c r="B35" s="5" t="s">
        <v>40</v>
      </c>
      <c r="C35" s="14">
        <v>1898000</v>
      </c>
      <c r="D35" s="14">
        <v>3620000</v>
      </c>
      <c r="E35" s="15">
        <f t="shared" si="2"/>
        <v>5518000</v>
      </c>
      <c r="F35" s="14">
        <v>2746721.2399999998</v>
      </c>
      <c r="G35" s="14">
        <v>2746721.2399999998</v>
      </c>
      <c r="H35" s="16">
        <f t="shared" si="1"/>
        <v>2771278.7600000002</v>
      </c>
    </row>
    <row r="36" spans="2:8" x14ac:dyDescent="0.2">
      <c r="B36" s="5" t="s">
        <v>41</v>
      </c>
      <c r="C36" s="14">
        <v>7117455</v>
      </c>
      <c r="D36" s="14">
        <v>0</v>
      </c>
      <c r="E36" s="15">
        <f t="shared" si="2"/>
        <v>7117455</v>
      </c>
      <c r="F36" s="14">
        <v>3871684.37</v>
      </c>
      <c r="G36" s="14">
        <v>3871684.37</v>
      </c>
      <c r="H36" s="16">
        <f t="shared" si="1"/>
        <v>3245770.63</v>
      </c>
    </row>
    <row r="37" spans="2:8" ht="20.100000000000001" customHeight="1" x14ac:dyDescent="0.2">
      <c r="B37" s="6" t="s">
        <v>42</v>
      </c>
      <c r="C37" s="13">
        <f>SUM(C38:C46)</f>
        <v>1012763</v>
      </c>
      <c r="D37" s="13">
        <f>SUM(D38:D46)</f>
        <v>52500</v>
      </c>
      <c r="E37" s="13">
        <f>C37+D37</f>
        <v>1065263</v>
      </c>
      <c r="F37" s="13">
        <f>SUM(F38:F46)</f>
        <v>940112.95000000007</v>
      </c>
      <c r="G37" s="13">
        <f>SUM(G38:G46)</f>
        <v>940112.95000000007</v>
      </c>
      <c r="H37" s="13">
        <f t="shared" si="1"/>
        <v>125150.04999999993</v>
      </c>
    </row>
    <row r="38" spans="2:8" ht="12" customHeight="1" x14ac:dyDescent="0.2">
      <c r="B38" s="5" t="s">
        <v>43</v>
      </c>
      <c r="C38" s="14">
        <v>258000</v>
      </c>
      <c r="D38" s="14">
        <v>0</v>
      </c>
      <c r="E38" s="15">
        <f t="shared" ref="E38:E79" si="3">C38+D38</f>
        <v>258000</v>
      </c>
      <c r="F38" s="14">
        <v>183166.67</v>
      </c>
      <c r="G38" s="14">
        <v>183166.67</v>
      </c>
      <c r="H38" s="16">
        <f t="shared" si="1"/>
        <v>74833.329999999987</v>
      </c>
    </row>
    <row r="39" spans="2:8" ht="12" customHeight="1" x14ac:dyDescent="0.2">
      <c r="B39" s="5" t="s">
        <v>44</v>
      </c>
      <c r="C39" s="14">
        <v>0</v>
      </c>
      <c r="D39" s="14">
        <v>0</v>
      </c>
      <c r="E39" s="15">
        <f t="shared" si="3"/>
        <v>0</v>
      </c>
      <c r="F39" s="14">
        <v>0</v>
      </c>
      <c r="G39" s="14">
        <v>0</v>
      </c>
      <c r="H39" s="16">
        <f t="shared" si="1"/>
        <v>0</v>
      </c>
    </row>
    <row r="40" spans="2:8" ht="12" customHeight="1" x14ac:dyDescent="0.2">
      <c r="B40" s="5" t="s">
        <v>45</v>
      </c>
      <c r="C40" s="14">
        <v>0</v>
      </c>
      <c r="D40" s="14">
        <v>0</v>
      </c>
      <c r="E40" s="15">
        <f t="shared" si="3"/>
        <v>0</v>
      </c>
      <c r="F40" s="14">
        <v>0</v>
      </c>
      <c r="G40" s="14">
        <v>0</v>
      </c>
      <c r="H40" s="16">
        <f t="shared" si="1"/>
        <v>0</v>
      </c>
    </row>
    <row r="41" spans="2:8" ht="12" customHeight="1" x14ac:dyDescent="0.2">
      <c r="B41" s="5" t="s">
        <v>46</v>
      </c>
      <c r="C41" s="14">
        <v>0</v>
      </c>
      <c r="D41" s="14">
        <v>0</v>
      </c>
      <c r="E41" s="15">
        <f t="shared" si="3"/>
        <v>0</v>
      </c>
      <c r="F41" s="14">
        <v>0</v>
      </c>
      <c r="G41" s="14">
        <v>0</v>
      </c>
      <c r="H41" s="16">
        <f t="shared" si="1"/>
        <v>0</v>
      </c>
    </row>
    <row r="42" spans="2:8" ht="12" customHeight="1" x14ac:dyDescent="0.2">
      <c r="B42" s="5" t="s">
        <v>47</v>
      </c>
      <c r="C42" s="14">
        <v>754763</v>
      </c>
      <c r="D42" s="14">
        <v>52500</v>
      </c>
      <c r="E42" s="15">
        <f t="shared" si="3"/>
        <v>807263</v>
      </c>
      <c r="F42" s="14">
        <v>756946.28</v>
      </c>
      <c r="G42" s="14">
        <v>756946.28</v>
      </c>
      <c r="H42" s="16">
        <f t="shared" si="1"/>
        <v>50316.719999999972</v>
      </c>
    </row>
    <row r="43" spans="2:8" ht="12" customHeight="1" x14ac:dyDescent="0.2">
      <c r="B43" s="5" t="s">
        <v>48</v>
      </c>
      <c r="C43" s="14">
        <v>0</v>
      </c>
      <c r="D43" s="17">
        <v>0</v>
      </c>
      <c r="E43" s="15">
        <f t="shared" si="3"/>
        <v>0</v>
      </c>
      <c r="F43" s="14">
        <v>0</v>
      </c>
      <c r="G43" s="14">
        <v>0</v>
      </c>
      <c r="H43" s="16">
        <f t="shared" si="1"/>
        <v>0</v>
      </c>
    </row>
    <row r="44" spans="2:8" ht="12" customHeight="1" x14ac:dyDescent="0.2">
      <c r="B44" s="5" t="s">
        <v>49</v>
      </c>
      <c r="C44" s="14">
        <v>0</v>
      </c>
      <c r="D44" s="17">
        <v>0</v>
      </c>
      <c r="E44" s="15">
        <f t="shared" si="3"/>
        <v>0</v>
      </c>
      <c r="F44" s="14">
        <v>0</v>
      </c>
      <c r="G44" s="14">
        <v>0</v>
      </c>
      <c r="H44" s="16">
        <f t="shared" si="1"/>
        <v>0</v>
      </c>
    </row>
    <row r="45" spans="2:8" ht="12" customHeight="1" x14ac:dyDescent="0.2">
      <c r="B45" s="5" t="s">
        <v>50</v>
      </c>
      <c r="C45" s="14">
        <v>0</v>
      </c>
      <c r="D45" s="17">
        <v>0</v>
      </c>
      <c r="E45" s="15">
        <f t="shared" si="3"/>
        <v>0</v>
      </c>
      <c r="F45" s="14">
        <v>0</v>
      </c>
      <c r="G45" s="14">
        <v>0</v>
      </c>
      <c r="H45" s="16">
        <f t="shared" si="1"/>
        <v>0</v>
      </c>
    </row>
    <row r="46" spans="2:8" ht="12" customHeight="1" thickBot="1" x14ac:dyDescent="0.25">
      <c r="B46" s="7" t="s">
        <v>51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1"/>
        <v>0</v>
      </c>
    </row>
    <row r="47" spans="2:8" ht="20.100000000000001" customHeight="1" x14ac:dyDescent="0.2">
      <c r="B47" s="3" t="s">
        <v>52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1"/>
        <v>0</v>
      </c>
    </row>
    <row r="48" spans="2:8" x14ac:dyDescent="0.2">
      <c r="B48" s="5" t="s">
        <v>53</v>
      </c>
      <c r="C48" s="14">
        <v>0</v>
      </c>
      <c r="D48" s="17">
        <v>0</v>
      </c>
      <c r="E48" s="15">
        <f t="shared" si="3"/>
        <v>0</v>
      </c>
      <c r="F48" s="14">
        <v>0</v>
      </c>
      <c r="G48" s="14">
        <v>0</v>
      </c>
      <c r="H48" s="16">
        <f t="shared" si="1"/>
        <v>0</v>
      </c>
    </row>
    <row r="49" spans="2:8" x14ac:dyDescent="0.2">
      <c r="B49" s="5" t="s">
        <v>54</v>
      </c>
      <c r="C49" s="14">
        <v>0</v>
      </c>
      <c r="D49" s="17">
        <v>0</v>
      </c>
      <c r="E49" s="15">
        <f t="shared" si="3"/>
        <v>0</v>
      </c>
      <c r="F49" s="14">
        <v>0</v>
      </c>
      <c r="G49" s="14">
        <v>0</v>
      </c>
      <c r="H49" s="16">
        <f t="shared" si="1"/>
        <v>0</v>
      </c>
    </row>
    <row r="50" spans="2:8" x14ac:dyDescent="0.2">
      <c r="B50" s="5" t="s">
        <v>55</v>
      </c>
      <c r="C50" s="14">
        <v>0</v>
      </c>
      <c r="D50" s="17">
        <v>0</v>
      </c>
      <c r="E50" s="15">
        <f t="shared" si="3"/>
        <v>0</v>
      </c>
      <c r="F50" s="14">
        <v>0</v>
      </c>
      <c r="G50" s="14">
        <v>0</v>
      </c>
      <c r="H50" s="16">
        <f t="shared" si="1"/>
        <v>0</v>
      </c>
    </row>
    <row r="51" spans="2:8" x14ac:dyDescent="0.2">
      <c r="B51" s="5" t="s">
        <v>56</v>
      </c>
      <c r="C51" s="14">
        <v>0</v>
      </c>
      <c r="D51" s="17">
        <v>0</v>
      </c>
      <c r="E51" s="15">
        <f t="shared" si="3"/>
        <v>0</v>
      </c>
      <c r="F51" s="14">
        <v>0</v>
      </c>
      <c r="G51" s="14">
        <v>0</v>
      </c>
      <c r="H51" s="16">
        <f t="shared" si="1"/>
        <v>0</v>
      </c>
    </row>
    <row r="52" spans="2:8" x14ac:dyDescent="0.2">
      <c r="B52" s="5" t="s">
        <v>57</v>
      </c>
      <c r="C52" s="14">
        <v>0</v>
      </c>
      <c r="D52" s="17">
        <v>0</v>
      </c>
      <c r="E52" s="15">
        <f t="shared" si="3"/>
        <v>0</v>
      </c>
      <c r="F52" s="14">
        <v>0</v>
      </c>
      <c r="G52" s="14">
        <v>0</v>
      </c>
      <c r="H52" s="16">
        <f t="shared" si="1"/>
        <v>0</v>
      </c>
    </row>
    <row r="53" spans="2:8" x14ac:dyDescent="0.2">
      <c r="B53" s="5" t="s">
        <v>58</v>
      </c>
      <c r="C53" s="14">
        <v>0</v>
      </c>
      <c r="D53" s="17">
        <v>0</v>
      </c>
      <c r="E53" s="15">
        <f t="shared" si="3"/>
        <v>0</v>
      </c>
      <c r="F53" s="14">
        <v>0</v>
      </c>
      <c r="G53" s="14">
        <v>0</v>
      </c>
      <c r="H53" s="16">
        <f t="shared" si="1"/>
        <v>0</v>
      </c>
    </row>
    <row r="54" spans="2:8" x14ac:dyDescent="0.2">
      <c r="B54" s="5" t="s">
        <v>59</v>
      </c>
      <c r="C54" s="14">
        <v>0</v>
      </c>
      <c r="D54" s="17">
        <v>0</v>
      </c>
      <c r="E54" s="15">
        <f t="shared" si="3"/>
        <v>0</v>
      </c>
      <c r="F54" s="14">
        <v>0</v>
      </c>
      <c r="G54" s="14">
        <v>0</v>
      </c>
      <c r="H54" s="16">
        <f t="shared" si="1"/>
        <v>0</v>
      </c>
    </row>
    <row r="55" spans="2:8" x14ac:dyDescent="0.2">
      <c r="B55" s="5" t="s">
        <v>60</v>
      </c>
      <c r="C55" s="14">
        <v>0</v>
      </c>
      <c r="D55" s="17">
        <v>0</v>
      </c>
      <c r="E55" s="15">
        <f t="shared" si="3"/>
        <v>0</v>
      </c>
      <c r="F55" s="14">
        <v>0</v>
      </c>
      <c r="G55" s="14">
        <v>0</v>
      </c>
      <c r="H55" s="16">
        <f t="shared" si="1"/>
        <v>0</v>
      </c>
    </row>
    <row r="56" spans="2:8" x14ac:dyDescent="0.2">
      <c r="B56" s="5" t="s">
        <v>61</v>
      </c>
      <c r="C56" s="14">
        <v>0</v>
      </c>
      <c r="D56" s="17">
        <v>0</v>
      </c>
      <c r="E56" s="15">
        <f t="shared" si="3"/>
        <v>0</v>
      </c>
      <c r="F56" s="14">
        <v>0</v>
      </c>
      <c r="G56" s="14">
        <v>0</v>
      </c>
      <c r="H56" s="16">
        <f t="shared" si="1"/>
        <v>0</v>
      </c>
    </row>
    <row r="57" spans="2:8" ht="20.100000000000001" customHeight="1" x14ac:dyDescent="0.2">
      <c r="B57" s="3" t="s">
        <v>62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1"/>
        <v>0</v>
      </c>
    </row>
    <row r="58" spans="2:8" x14ac:dyDescent="0.2">
      <c r="B58" s="5" t="s">
        <v>63</v>
      </c>
      <c r="C58" s="14">
        <v>0</v>
      </c>
      <c r="D58" s="17">
        <v>0</v>
      </c>
      <c r="E58" s="15">
        <f t="shared" si="3"/>
        <v>0</v>
      </c>
      <c r="F58" s="14">
        <v>0</v>
      </c>
      <c r="G58" s="14">
        <v>0</v>
      </c>
      <c r="H58" s="16">
        <f t="shared" si="1"/>
        <v>0</v>
      </c>
    </row>
    <row r="59" spans="2:8" x14ac:dyDescent="0.2">
      <c r="B59" s="5" t="s">
        <v>64</v>
      </c>
      <c r="C59" s="14">
        <v>0</v>
      </c>
      <c r="D59" s="17">
        <v>0</v>
      </c>
      <c r="E59" s="15">
        <f t="shared" si="3"/>
        <v>0</v>
      </c>
      <c r="F59" s="14">
        <v>0</v>
      </c>
      <c r="G59" s="14">
        <v>0</v>
      </c>
      <c r="H59" s="15">
        <f t="shared" si="1"/>
        <v>0</v>
      </c>
    </row>
    <row r="60" spans="2:8" x14ac:dyDescent="0.2">
      <c r="B60" s="5" t="s">
        <v>65</v>
      </c>
      <c r="C60" s="14">
        <v>0</v>
      </c>
      <c r="D60" s="17">
        <v>0</v>
      </c>
      <c r="E60" s="15">
        <f t="shared" si="3"/>
        <v>0</v>
      </c>
      <c r="F60" s="14">
        <v>0</v>
      </c>
      <c r="G60" s="14">
        <v>0</v>
      </c>
      <c r="H60" s="15">
        <f t="shared" si="1"/>
        <v>0</v>
      </c>
    </row>
    <row r="61" spans="2:8" ht="20.100000000000001" customHeight="1" x14ac:dyDescent="0.2">
      <c r="B61" s="6" t="s">
        <v>66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1"/>
        <v>0</v>
      </c>
    </row>
    <row r="62" spans="2:8" ht="12" customHeight="1" x14ac:dyDescent="0.2">
      <c r="B62" s="5" t="s">
        <v>67</v>
      </c>
      <c r="C62" s="14">
        <v>0</v>
      </c>
      <c r="D62" s="17">
        <v>0</v>
      </c>
      <c r="E62" s="15">
        <f t="shared" si="3"/>
        <v>0</v>
      </c>
      <c r="F62" s="14">
        <v>0</v>
      </c>
      <c r="G62" s="14">
        <v>0</v>
      </c>
      <c r="H62" s="15">
        <f t="shared" si="1"/>
        <v>0</v>
      </c>
    </row>
    <row r="63" spans="2:8" ht="12" customHeight="1" x14ac:dyDescent="0.2">
      <c r="B63" s="5" t="s">
        <v>68</v>
      </c>
      <c r="C63" s="14">
        <v>0</v>
      </c>
      <c r="D63" s="17">
        <v>0</v>
      </c>
      <c r="E63" s="15">
        <f t="shared" si="3"/>
        <v>0</v>
      </c>
      <c r="F63" s="14">
        <v>0</v>
      </c>
      <c r="G63" s="14">
        <v>0</v>
      </c>
      <c r="H63" s="15">
        <f t="shared" si="1"/>
        <v>0</v>
      </c>
    </row>
    <row r="64" spans="2:8" ht="12" customHeight="1" x14ac:dyDescent="0.2">
      <c r="B64" s="5" t="s">
        <v>69</v>
      </c>
      <c r="C64" s="14">
        <v>0</v>
      </c>
      <c r="D64" s="17">
        <v>0</v>
      </c>
      <c r="E64" s="15">
        <f t="shared" si="3"/>
        <v>0</v>
      </c>
      <c r="F64" s="14">
        <v>0</v>
      </c>
      <c r="G64" s="14">
        <v>0</v>
      </c>
      <c r="H64" s="15">
        <f t="shared" si="1"/>
        <v>0</v>
      </c>
    </row>
    <row r="65" spans="2:8" ht="12" customHeight="1" x14ac:dyDescent="0.2">
      <c r="B65" s="5" t="s">
        <v>70</v>
      </c>
      <c r="C65" s="14">
        <v>0</v>
      </c>
      <c r="D65" s="17">
        <v>0</v>
      </c>
      <c r="E65" s="15">
        <f t="shared" si="3"/>
        <v>0</v>
      </c>
      <c r="F65" s="14">
        <v>0</v>
      </c>
      <c r="G65" s="14">
        <v>0</v>
      </c>
      <c r="H65" s="15">
        <f t="shared" si="1"/>
        <v>0</v>
      </c>
    </row>
    <row r="66" spans="2:8" ht="12" customHeight="1" x14ac:dyDescent="0.2">
      <c r="B66" s="5" t="s">
        <v>71</v>
      </c>
      <c r="C66" s="14">
        <v>0</v>
      </c>
      <c r="D66" s="17">
        <v>0</v>
      </c>
      <c r="E66" s="15">
        <f t="shared" si="3"/>
        <v>0</v>
      </c>
      <c r="F66" s="14">
        <v>0</v>
      </c>
      <c r="G66" s="14">
        <v>0</v>
      </c>
      <c r="H66" s="15">
        <f t="shared" si="1"/>
        <v>0</v>
      </c>
    </row>
    <row r="67" spans="2:8" ht="12" customHeight="1" x14ac:dyDescent="0.2">
      <c r="B67" s="5" t="s">
        <v>72</v>
      </c>
      <c r="C67" s="14">
        <v>0</v>
      </c>
      <c r="D67" s="17">
        <v>0</v>
      </c>
      <c r="E67" s="15">
        <f t="shared" si="3"/>
        <v>0</v>
      </c>
      <c r="F67" s="14">
        <v>0</v>
      </c>
      <c r="G67" s="14">
        <v>0</v>
      </c>
      <c r="H67" s="15">
        <f t="shared" si="1"/>
        <v>0</v>
      </c>
    </row>
    <row r="68" spans="2:8" ht="12" customHeight="1" x14ac:dyDescent="0.2">
      <c r="B68" s="5" t="s">
        <v>73</v>
      </c>
      <c r="C68" s="14">
        <v>0</v>
      </c>
      <c r="D68" s="17">
        <v>0</v>
      </c>
      <c r="E68" s="15">
        <f t="shared" si="3"/>
        <v>0</v>
      </c>
      <c r="F68" s="14">
        <v>0</v>
      </c>
      <c r="G68" s="14">
        <v>0</v>
      </c>
      <c r="H68" s="15">
        <f t="shared" si="1"/>
        <v>0</v>
      </c>
    </row>
    <row r="69" spans="2:8" ht="20.100000000000001" customHeight="1" x14ac:dyDescent="0.2">
      <c r="B69" s="6" t="s">
        <v>74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1"/>
        <v>0</v>
      </c>
    </row>
    <row r="70" spans="2:8" x14ac:dyDescent="0.2">
      <c r="B70" s="4" t="s">
        <v>75</v>
      </c>
      <c r="C70" s="14">
        <v>0</v>
      </c>
      <c r="D70" s="17">
        <v>0</v>
      </c>
      <c r="E70" s="15">
        <f t="shared" si="3"/>
        <v>0</v>
      </c>
      <c r="F70" s="14">
        <v>0</v>
      </c>
      <c r="G70" s="17">
        <v>0</v>
      </c>
      <c r="H70" s="15">
        <f t="shared" si="1"/>
        <v>0</v>
      </c>
    </row>
    <row r="71" spans="2:8" x14ac:dyDescent="0.2">
      <c r="B71" s="4" t="s">
        <v>76</v>
      </c>
      <c r="C71" s="14">
        <v>0</v>
      </c>
      <c r="D71" s="17">
        <v>0</v>
      </c>
      <c r="E71" s="15">
        <f t="shared" si="3"/>
        <v>0</v>
      </c>
      <c r="F71" s="14">
        <v>0</v>
      </c>
      <c r="G71" s="17">
        <v>0</v>
      </c>
      <c r="H71" s="15">
        <f t="shared" si="1"/>
        <v>0</v>
      </c>
    </row>
    <row r="72" spans="2:8" x14ac:dyDescent="0.2">
      <c r="B72" s="4" t="s">
        <v>77</v>
      </c>
      <c r="C72" s="14">
        <v>0</v>
      </c>
      <c r="D72" s="17">
        <v>0</v>
      </c>
      <c r="E72" s="15">
        <f t="shared" si="3"/>
        <v>0</v>
      </c>
      <c r="F72" s="14">
        <v>0</v>
      </c>
      <c r="G72" s="17">
        <v>0</v>
      </c>
      <c r="H72" s="15">
        <f t="shared" si="1"/>
        <v>0</v>
      </c>
    </row>
    <row r="73" spans="2:8" ht="20.100000000000001" customHeight="1" x14ac:dyDescent="0.2">
      <c r="B73" s="3" t="s">
        <v>78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4">E73-F73</f>
        <v>0</v>
      </c>
    </row>
    <row r="74" spans="2:8" x14ac:dyDescent="0.2">
      <c r="B74" s="5" t="s">
        <v>79</v>
      </c>
      <c r="C74" s="14">
        <v>0</v>
      </c>
      <c r="D74" s="17">
        <v>0</v>
      </c>
      <c r="E74" s="15">
        <f t="shared" si="3"/>
        <v>0</v>
      </c>
      <c r="F74" s="14">
        <v>0</v>
      </c>
      <c r="G74" s="17">
        <v>0</v>
      </c>
      <c r="H74" s="15">
        <f t="shared" si="4"/>
        <v>0</v>
      </c>
    </row>
    <row r="75" spans="2:8" x14ac:dyDescent="0.2">
      <c r="B75" s="5" t="s">
        <v>80</v>
      </c>
      <c r="C75" s="14">
        <v>0</v>
      </c>
      <c r="D75" s="17">
        <v>0</v>
      </c>
      <c r="E75" s="15">
        <f t="shared" si="3"/>
        <v>0</v>
      </c>
      <c r="F75" s="14">
        <v>0</v>
      </c>
      <c r="G75" s="17">
        <v>0</v>
      </c>
      <c r="H75" s="15">
        <f t="shared" si="4"/>
        <v>0</v>
      </c>
    </row>
    <row r="76" spans="2:8" x14ac:dyDescent="0.2">
      <c r="B76" s="5" t="s">
        <v>81</v>
      </c>
      <c r="C76" s="14">
        <v>0</v>
      </c>
      <c r="D76" s="17">
        <v>0</v>
      </c>
      <c r="E76" s="15">
        <f t="shared" si="3"/>
        <v>0</v>
      </c>
      <c r="F76" s="14">
        <v>0</v>
      </c>
      <c r="G76" s="17">
        <v>0</v>
      </c>
      <c r="H76" s="15">
        <f t="shared" si="4"/>
        <v>0</v>
      </c>
    </row>
    <row r="77" spans="2:8" x14ac:dyDescent="0.2">
      <c r="B77" s="5" t="s">
        <v>82</v>
      </c>
      <c r="C77" s="14">
        <v>0</v>
      </c>
      <c r="D77" s="17">
        <v>0</v>
      </c>
      <c r="E77" s="15">
        <f t="shared" si="3"/>
        <v>0</v>
      </c>
      <c r="F77" s="14">
        <v>0</v>
      </c>
      <c r="G77" s="17">
        <v>0</v>
      </c>
      <c r="H77" s="15">
        <f t="shared" si="4"/>
        <v>0</v>
      </c>
    </row>
    <row r="78" spans="2:8" x14ac:dyDescent="0.2">
      <c r="B78" s="5" t="s">
        <v>83</v>
      </c>
      <c r="C78" s="14">
        <v>0</v>
      </c>
      <c r="D78" s="17">
        <v>0</v>
      </c>
      <c r="E78" s="15">
        <f t="shared" si="3"/>
        <v>0</v>
      </c>
      <c r="F78" s="14">
        <v>0</v>
      </c>
      <c r="G78" s="17">
        <v>0</v>
      </c>
      <c r="H78" s="15">
        <f t="shared" si="4"/>
        <v>0</v>
      </c>
    </row>
    <row r="79" spans="2:8" x14ac:dyDescent="0.2">
      <c r="B79" s="5" t="s">
        <v>84</v>
      </c>
      <c r="C79" s="14">
        <v>0</v>
      </c>
      <c r="D79" s="17">
        <v>0</v>
      </c>
      <c r="E79" s="15">
        <f t="shared" si="3"/>
        <v>0</v>
      </c>
      <c r="F79" s="14">
        <v>0</v>
      </c>
      <c r="G79" s="17">
        <v>0</v>
      </c>
      <c r="H79" s="15">
        <f t="shared" si="4"/>
        <v>0</v>
      </c>
    </row>
    <row r="80" spans="2:8" ht="12" customHeight="1" thickBot="1" x14ac:dyDescent="0.25">
      <c r="B80" s="7" t="s">
        <v>85</v>
      </c>
      <c r="C80" s="14">
        <v>0</v>
      </c>
      <c r="D80" s="17">
        <v>0</v>
      </c>
      <c r="E80" s="15">
        <v>0</v>
      </c>
      <c r="F80" s="14">
        <v>0</v>
      </c>
      <c r="G80" s="17">
        <v>0</v>
      </c>
      <c r="H80" s="15">
        <f t="shared" si="4"/>
        <v>0</v>
      </c>
    </row>
    <row r="81" spans="2:8" ht="12.75" thickBot="1" x14ac:dyDescent="0.25">
      <c r="B81" s="8" t="s">
        <v>86</v>
      </c>
      <c r="C81" s="23">
        <f>SUM(C73,C69,C61,C57,C47,C27,C37,C17,C9)</f>
        <v>155749827</v>
      </c>
      <c r="D81" s="23">
        <f>SUM(D73,D69,D61,D57,D47,D37,D27,D17,D9)</f>
        <v>0</v>
      </c>
      <c r="E81" s="23">
        <f>C81+D81</f>
        <v>155749827</v>
      </c>
      <c r="F81" s="23">
        <f>SUM(F73,F69,F61,F57,F47,F37,F17,F27,F9)</f>
        <v>78345274.530000001</v>
      </c>
      <c r="G81" s="23">
        <f>SUM(G73,G69,G61,G57,G47,G37,G27,G17,G9)</f>
        <v>78345274.530000001</v>
      </c>
      <c r="H81" s="23">
        <f t="shared" si="4"/>
        <v>77404552.469999999</v>
      </c>
    </row>
    <row r="83" spans="2:8" x14ac:dyDescent="0.2">
      <c r="B83" s="12" t="s">
        <v>88</v>
      </c>
    </row>
    <row r="84" spans="2:8" x14ac:dyDescent="0.2">
      <c r="B84" s="12"/>
    </row>
    <row r="85" spans="2:8" x14ac:dyDescent="0.2">
      <c r="B85" s="12"/>
    </row>
    <row r="86" spans="2:8" x14ac:dyDescent="0.2">
      <c r="B86" s="12"/>
    </row>
    <row r="87" spans="2:8" x14ac:dyDescent="0.2">
      <c r="B87" s="12"/>
    </row>
    <row r="88" spans="2:8" x14ac:dyDescent="0.2">
      <c r="B88" s="12"/>
    </row>
    <row r="89" spans="2:8" x14ac:dyDescent="0.2">
      <c r="B89" s="12" t="s">
        <v>89</v>
      </c>
    </row>
    <row r="90" spans="2:8" x14ac:dyDescent="0.2">
      <c r="B90" s="12" t="s">
        <v>90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2023-01-24T16:34:07Z</cp:lastPrinted>
  <dcterms:created xsi:type="dcterms:W3CDTF">2023-01-24T16:09:45Z</dcterms:created>
  <dcterms:modified xsi:type="dcterms:W3CDTF">2023-01-24T16:34:42Z</dcterms:modified>
</cp:coreProperties>
</file>